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onica\Downloads\"/>
    </mc:Choice>
  </mc:AlternateContent>
  <xr:revisionPtr revIDLastSave="0" documentId="13_ncr:1_{84EDB8C0-3BE3-4757-976B-95E99B5633F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latório" sheetId="1" r:id="rId1"/>
    <sheet name="Tabela_Codigo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" l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</calcChain>
</file>

<file path=xl/sharedStrings.xml><?xml version="1.0" encoding="utf-8"?>
<sst xmlns="http://schemas.openxmlformats.org/spreadsheetml/2006/main" count="56" uniqueCount="56">
  <si>
    <t>RELATÓRIO DE ATIVIDADES COMPLEMENTARES – TERAPIA OCUPACIONAL</t>
  </si>
  <si>
    <t>Nome:</t>
  </si>
  <si>
    <t>Matrícula:</t>
  </si>
  <si>
    <t>Semestre de ingresso:</t>
  </si>
  <si>
    <t>CH total cursada:</t>
  </si>
  <si>
    <t>CÓDIGO</t>
  </si>
  <si>
    <t>TIPO DE ATIVIDADE</t>
  </si>
  <si>
    <t>CH MÁXIMA</t>
  </si>
  <si>
    <t>DESCRIÇÃO DA ATIVIDADE</t>
  </si>
  <si>
    <t>CH REALIZADA</t>
  </si>
  <si>
    <t>COMPROVANTE</t>
  </si>
  <si>
    <t>Código</t>
  </si>
  <si>
    <t>Tipo</t>
  </si>
  <si>
    <t>CH Máxima</t>
  </si>
  <si>
    <t>ATV00809</t>
  </si>
  <si>
    <t>Participação em congresso, seminário, simpósio, encontro, conferência, etc</t>
  </si>
  <si>
    <t>ATV00801</t>
  </si>
  <si>
    <t>Participação em eventos científicos/culturais e/ou artísticos com comprovação</t>
  </si>
  <si>
    <t>ATV00797</t>
  </si>
  <si>
    <t>Participação em Projeto ou Programa de Extensão da UFES</t>
  </si>
  <si>
    <t>ATV00798</t>
  </si>
  <si>
    <t>Relatório parcial e/ou final de Projeto ou Programa de Extensão</t>
  </si>
  <si>
    <t>ATV00799</t>
  </si>
  <si>
    <t>Atividades desenvolvidas com bolsa PET no âmbito da UFES</t>
  </si>
  <si>
    <t>ATV00800</t>
  </si>
  <si>
    <t>Participação regular em grupos de estudos coordenados por professores da UFES</t>
  </si>
  <si>
    <t>ATV00806</t>
  </si>
  <si>
    <t>Estágio não obrigatório, de acordo com normas da UFES</t>
  </si>
  <si>
    <t>ATV00795</t>
  </si>
  <si>
    <t>Participação em Projeto de Iniciação Científica</t>
  </si>
  <si>
    <t>ATV00796</t>
  </si>
  <si>
    <t>Relatório parcial e/ou final de Iniciação Científica</t>
  </si>
  <si>
    <t>ATV00814</t>
  </si>
  <si>
    <t>Resenha ou resumo em anais na área de Terapia Ocupacional</t>
  </si>
  <si>
    <t>ATV00805</t>
  </si>
  <si>
    <t>Monitoria em disciplinas da UFES</t>
  </si>
  <si>
    <t>ATV00810</t>
  </si>
  <si>
    <t>Publicação de livro na área de Terapia Ocupacional</t>
  </si>
  <si>
    <t>ATV00811</t>
  </si>
  <si>
    <t>Capítulo na área de Terapia Ocupacional</t>
  </si>
  <si>
    <t>ATV00812</t>
  </si>
  <si>
    <t>Artigo indexado na área de Terapia Ocupacional</t>
  </si>
  <si>
    <t>ATV00813</t>
  </si>
  <si>
    <t>Artigo não indexado na área de Terapia Ocupacional</t>
  </si>
  <si>
    <t>ATV00804</t>
  </si>
  <si>
    <t>Disciplinas eletivas oferecidas por outros cursos da UFES</t>
  </si>
  <si>
    <t>ATV00794</t>
  </si>
  <si>
    <t>Apresentação de trabalho científico em evento</t>
  </si>
  <si>
    <t>ATV00807</t>
  </si>
  <si>
    <t>Participação como membro de organização de eventos</t>
  </si>
  <si>
    <t>ATV00808</t>
  </si>
  <si>
    <t>Atividade de representação estudantil em mandatos específicos</t>
  </si>
  <si>
    <t>ATV00802</t>
  </si>
  <si>
    <t>Curso de língua estrangeira realizado em instituição credenciada</t>
  </si>
  <si>
    <t>ATV00803</t>
  </si>
  <si>
    <t>Participação em curso de extensão realizado na UFES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</si>
</sst>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3A8F"/>
        <bgColor rgb="FF003A8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workbookViewId="0">
      <selection activeCell="A6" sqref="A6"/>
    </sheetView>
  </sheetViews>
  <sheetFormatPr defaultRowHeight="14.5" x14ac:dyDescent="0.35"/>
  <cols>
    <col min="1" max="6" width="25" customWidth="1"/>
  </cols>
  <sheetData>
    <row r="1" spans="1:6" x14ac:dyDescent="0.35">
      <c r="A1" s="3" t="s">
        <v>0</v>
      </c>
      <c r="B1" s="4"/>
      <c r="C1" s="4"/>
      <c r="D1" s="4"/>
      <c r="E1" s="4"/>
      <c r="F1" s="4"/>
    </row>
    <row r="2" spans="1:6" x14ac:dyDescent="0.35">
      <c r="A2" s="1" t="s">
        <v>1</v>
      </c>
      <c r="D2" s="1" t="s">
        <v>2</v>
      </c>
    </row>
    <row r="3" spans="1:6" x14ac:dyDescent="0.35">
      <c r="A3" s="1" t="s">
        <v>3</v>
      </c>
      <c r="D3" s="1" t="s">
        <v>4</v>
      </c>
    </row>
    <row r="5" spans="1:6" x14ac:dyDescent="0.35">
      <c r="A5" s="2" t="s">
        <v>5</v>
      </c>
      <c r="B5" s="2" t="s">
        <v>6</v>
      </c>
      <c r="C5" s="2" t="s">
        <v>7</v>
      </c>
      <c r="D5" s="2" t="s">
        <v>8</v>
      </c>
      <c r="E5" s="2" t="s">
        <v>9</v>
      </c>
      <c r="F5" s="2" t="s">
        <v>10</v>
      </c>
    </row>
    <row r="6" spans="1:6" x14ac:dyDescent="0.35">
      <c r="B6" t="str">
        <f>IFERROR(VLOOKUP(A6,Tabela_Codigos!A:C,2,FALSE),"")</f>
        <v/>
      </c>
      <c r="C6" t="str">
        <f>IFERROR(VLOOKUP(A6,Tabela_Codigos!A:C,3,FALSE),"")</f>
        <v/>
      </c>
    </row>
    <row r="7" spans="1:6" x14ac:dyDescent="0.35">
      <c r="B7" t="str">
        <f>IFERROR(VLOOKUP(A7,Tabela_Codigos!A:C,2,FALSE),"")</f>
        <v/>
      </c>
      <c r="C7" t="str">
        <f>IFERROR(VLOOKUP(A7,Tabela_Codigos!A:C,3,FALSE),"")</f>
        <v/>
      </c>
    </row>
    <row r="8" spans="1:6" x14ac:dyDescent="0.35">
      <c r="B8" t="str">
        <f>IFERROR(VLOOKUP(A8,Tabela_Codigos!A:C,2,FALSE),"")</f>
        <v/>
      </c>
      <c r="C8" t="str">
        <f>IFERROR(VLOOKUP(A8,Tabela_Codigos!A:C,3,FALSE),"")</f>
        <v/>
      </c>
    </row>
    <row r="9" spans="1:6" x14ac:dyDescent="0.35">
      <c r="B9" t="str">
        <f>IFERROR(VLOOKUP(A9,Tabela_Codigos!A:C,2,FALSE),"")</f>
        <v/>
      </c>
      <c r="C9" t="str">
        <f>IFERROR(VLOOKUP(A9,Tabela_Codigos!A:C,3,FALSE),"")</f>
        <v/>
      </c>
    </row>
    <row r="10" spans="1:6" x14ac:dyDescent="0.35">
      <c r="B10" t="str">
        <f>IFERROR(VLOOKUP(A10,Tabela_Codigos!A:C,2,FALSE),"")</f>
        <v/>
      </c>
      <c r="C10" t="str">
        <f>IFERROR(VLOOKUP(A10,Tabela_Codigos!A:C,3,FALSE),"")</f>
        <v/>
      </c>
    </row>
    <row r="11" spans="1:6" x14ac:dyDescent="0.35">
      <c r="B11" t="str">
        <f>IFERROR(VLOOKUP(A11,Tabela_Codigos!A:C,2,FALSE),"")</f>
        <v/>
      </c>
      <c r="C11" t="str">
        <f>IFERROR(VLOOKUP(A11,Tabela_Codigos!A:C,3,FALSE),"")</f>
        <v/>
      </c>
    </row>
    <row r="12" spans="1:6" x14ac:dyDescent="0.35">
      <c r="B12" t="str">
        <f>IFERROR(VLOOKUP(A12,Tabela_Codigos!A:C,2,FALSE),"")</f>
        <v/>
      </c>
      <c r="C12" t="str">
        <f>IFERROR(VLOOKUP(A12,Tabela_Codigos!A:C,3,FALSE),"")</f>
        <v/>
      </c>
    </row>
    <row r="13" spans="1:6" x14ac:dyDescent="0.35">
      <c r="B13" t="str">
        <f>IFERROR(VLOOKUP(A13,Tabela_Codigos!A:C,2,FALSE),"")</f>
        <v/>
      </c>
      <c r="C13" t="str">
        <f>IFERROR(VLOOKUP(A13,Tabela_Codigos!A:C,3,FALSE),"")</f>
        <v/>
      </c>
    </row>
    <row r="14" spans="1:6" x14ac:dyDescent="0.35">
      <c r="B14" t="str">
        <f>IFERROR(VLOOKUP(A14,Tabela_Codigos!A:C,2,FALSE),"")</f>
        <v/>
      </c>
      <c r="C14" t="str">
        <f>IFERROR(VLOOKUP(A14,Tabela_Codigos!A:C,3,FALSE),"")</f>
        <v/>
      </c>
    </row>
    <row r="15" spans="1:6" x14ac:dyDescent="0.35">
      <c r="B15" t="str">
        <f>IFERROR(VLOOKUP(A15,Tabela_Codigos!A:C,2,FALSE),"")</f>
        <v/>
      </c>
      <c r="C15" t="str">
        <f>IFERROR(VLOOKUP(A15,Tabela_Codigos!A:C,3,FALSE),"")</f>
        <v/>
      </c>
    </row>
    <row r="16" spans="1:6" x14ac:dyDescent="0.35">
      <c r="B16" t="str">
        <f>IFERROR(VLOOKUP(A16,Tabela_Codigos!A:C,2,FALSE),"")</f>
        <v/>
      </c>
      <c r="C16" t="str">
        <f>IFERROR(VLOOKUP(A16,Tabela_Codigos!A:C,3,FALSE),"")</f>
        <v/>
      </c>
    </row>
    <row r="17" spans="2:3" x14ac:dyDescent="0.35">
      <c r="B17" t="str">
        <f>IFERROR(VLOOKUP(A17,Tabela_Codigos!A:C,2,FALSE),"")</f>
        <v/>
      </c>
      <c r="C17" t="str">
        <f>IFERROR(VLOOKUP(A17,Tabela_Codigos!A:C,3,FALSE),"")</f>
        <v/>
      </c>
    </row>
    <row r="18" spans="2:3" x14ac:dyDescent="0.35">
      <c r="B18" t="str">
        <f>IFERROR(VLOOKUP(A18,Tabela_Codigos!A:C,2,FALSE),"")</f>
        <v/>
      </c>
      <c r="C18" t="str">
        <f>IFERROR(VLOOKUP(A18,Tabela_Codigos!A:C,3,FALSE),"")</f>
        <v/>
      </c>
    </row>
    <row r="19" spans="2:3" x14ac:dyDescent="0.35">
      <c r="B19" t="str">
        <f>IFERROR(VLOOKUP(A19,Tabela_Codigos!A:C,2,FALSE),"")</f>
        <v/>
      </c>
      <c r="C19" t="str">
        <f>IFERROR(VLOOKUP(A19,Tabela_Codigos!A:C,3,FALSE),"")</f>
        <v/>
      </c>
    </row>
    <row r="20" spans="2:3" x14ac:dyDescent="0.35">
      <c r="B20" t="str">
        <f>IFERROR(VLOOKUP(A20,Tabela_Codigos!A:C,2,FALSE),"")</f>
        <v/>
      </c>
      <c r="C20" t="str">
        <f>IFERROR(VLOOKUP(A20,Tabela_Codigos!A:C,3,FALSE),"")</f>
        <v/>
      </c>
    </row>
    <row r="21" spans="2:3" x14ac:dyDescent="0.35">
      <c r="B21" t="str">
        <f>IFERROR(VLOOKUP(A21,Tabela_Codigos!A:C,2,FALSE),"")</f>
        <v/>
      </c>
      <c r="C21" t="str">
        <f>IFERROR(VLOOKUP(A21,Tabela_Codigos!A:C,3,FALSE),"")</f>
        <v/>
      </c>
    </row>
    <row r="22" spans="2:3" x14ac:dyDescent="0.35">
      <c r="B22" t="str">
        <f>IFERROR(VLOOKUP(A22,Tabela_Codigos!A:C,2,FALSE),"")</f>
        <v/>
      </c>
      <c r="C22" t="str">
        <f>IFERROR(VLOOKUP(A22,Tabela_Codigos!A:C,3,FALSE),"")</f>
        <v/>
      </c>
    </row>
    <row r="23" spans="2:3" x14ac:dyDescent="0.35">
      <c r="B23" t="str">
        <f>IFERROR(VLOOKUP(A23,Tabela_Codigos!A:C,2,FALSE),"")</f>
        <v/>
      </c>
      <c r="C23" t="str">
        <f>IFERROR(VLOOKUP(A23,Tabela_Codigos!A:C,3,FALSE),"")</f>
        <v/>
      </c>
    </row>
    <row r="24" spans="2:3" x14ac:dyDescent="0.35">
      <c r="B24" t="str">
        <f>IFERROR(VLOOKUP(A24,Tabela_Codigos!A:C,2,FALSE),"")</f>
        <v/>
      </c>
      <c r="C24" t="str">
        <f>IFERROR(VLOOKUP(A24,Tabela_Codigos!A:C,3,FALSE),"")</f>
        <v/>
      </c>
    </row>
    <row r="25" spans="2:3" x14ac:dyDescent="0.35">
      <c r="B25" t="str">
        <f>IFERROR(VLOOKUP(A25,Tabela_Codigos!A:C,2,FALSE),"")</f>
        <v/>
      </c>
      <c r="C25" t="str">
        <f>IFERROR(VLOOKUP(A25,Tabela_Codigos!A:C,3,FALSE),"")</f>
        <v/>
      </c>
    </row>
    <row r="26" spans="2:3" x14ac:dyDescent="0.35">
      <c r="B26" t="str">
        <f>IFERROR(VLOOKUP(A26,Tabela_Codigos!A:C,2,FALSE),"")</f>
        <v/>
      </c>
      <c r="C26" t="str">
        <f>IFERROR(VLOOKUP(A26,Tabela_Codigos!A:C,3,FALSE),"")</f>
        <v/>
      </c>
    </row>
    <row r="27" spans="2:3" x14ac:dyDescent="0.35">
      <c r="B27" t="str">
        <f>IFERROR(VLOOKUP(A27,Tabela_Codigos!A:C,2,FALSE),"")</f>
        <v/>
      </c>
      <c r="C27" t="str">
        <f>IFERROR(VLOOKUP(A27,Tabela_Codigos!A:C,3,FALSE),"")</f>
        <v/>
      </c>
    </row>
    <row r="28" spans="2:3" x14ac:dyDescent="0.35">
      <c r="B28" t="str">
        <f>IFERROR(VLOOKUP(A28,Tabela_Codigos!A:C,2,FALSE),"")</f>
        <v/>
      </c>
      <c r="C28" t="str">
        <f>IFERROR(VLOOKUP(A28,Tabela_Codigos!A:C,3,FALSE),"")</f>
        <v/>
      </c>
    </row>
    <row r="29" spans="2:3" x14ac:dyDescent="0.35">
      <c r="B29" t="str">
        <f>IFERROR(VLOOKUP(A29,Tabela_Codigos!A:C,2,FALSE),"")</f>
        <v/>
      </c>
      <c r="C29" t="str">
        <f>IFERROR(VLOOKUP(A29,Tabela_Codigos!A:C,3,FALSE),"")</f>
        <v/>
      </c>
    </row>
    <row r="30" spans="2:3" x14ac:dyDescent="0.35">
      <c r="B30" t="str">
        <f>IFERROR(VLOOKUP(A30,Tabela_Codigos!A:C,2,FALSE),"")</f>
        <v/>
      </c>
      <c r="C30" t="str">
        <f>IFERROR(VLOOKUP(A30,Tabela_Codigos!A:C,3,FALSE),"")</f>
        <v/>
      </c>
    </row>
    <row r="31" spans="2:3" x14ac:dyDescent="0.35">
      <c r="B31" t="str">
        <f>IFERROR(VLOOKUP(A31,Tabela_Codigos!A:C,2,FALSE),"")</f>
        <v/>
      </c>
      <c r="C31" t="str">
        <f>IFERROR(VLOOKUP(A31,Tabela_Codigos!A:C,3,FALSE),"")</f>
        <v/>
      </c>
    </row>
    <row r="32" spans="2:3" x14ac:dyDescent="0.35">
      <c r="B32" t="str">
        <f>IFERROR(VLOOKUP(A32,Tabela_Codigos!A:C,2,FALSE),"")</f>
        <v/>
      </c>
      <c r="C32" t="str">
        <f>IFERROR(VLOOKUP(A32,Tabela_Codigos!A:C,3,FALSE),"")</f>
        <v/>
      </c>
    </row>
    <row r="33" spans="2:3" x14ac:dyDescent="0.35">
      <c r="B33" t="str">
        <f>IFERROR(VLOOKUP(A33,Tabela_Codigos!A:C,2,FALSE),"")</f>
        <v/>
      </c>
      <c r="C33" t="str">
        <f>IFERROR(VLOOKUP(A33,Tabela_Codigos!A:C,3,FALSE),"")</f>
        <v/>
      </c>
    </row>
    <row r="34" spans="2:3" x14ac:dyDescent="0.35">
      <c r="B34" t="str">
        <f>IFERROR(VLOOKUP(A34,Tabela_Codigos!A:C,2,FALSE),"")</f>
        <v/>
      </c>
      <c r="C34" t="str">
        <f>IFERROR(VLOOKUP(A34,Tabela_Codigos!A:C,3,FALSE),"")</f>
        <v/>
      </c>
    </row>
    <row r="35" spans="2:3" x14ac:dyDescent="0.35">
      <c r="B35" t="str">
        <f>IFERROR(VLOOKUP(A35,Tabela_Codigos!A:C,2,FALSE),"")</f>
        <v/>
      </c>
      <c r="C35" t="str">
        <f>IFERROR(VLOOKUP(A35,Tabela_Codigos!A:C,3,FALSE),"")</f>
        <v/>
      </c>
    </row>
  </sheetData>
  <mergeCells count="1">
    <mergeCell ref="A1:F1"/>
  </mergeCells>
  <dataValidations count="2">
    <dataValidation type="list" allowBlank="1" sqref="A6 A7 A8 A9 A10 A11 A12 A13 A14 A15 A16 A17 A18 A19 A20 A21 A22 A23 A24 A25 A26 A27 A28 A29 A30 A31 A32 A33 A34 A35" xr:uid="{00000000-0002-0000-0000-000000000000}">
      <formula1>"ATV00809,ATV00801,ATV00797,ATV00798,ATV00799,ATV00800,ATV00806,ATV00795,ATV00796,ATV00814,ATV00805,ATV00810,ATV00811,ATV00812,ATV00813,ATV00804,ATV00794,ATV00807,ATV00808,ATV00802,ATV00803"</formula1>
    </dataValidation>
    <dataValidation type="custom" allowBlank="1" showErrorMessage="1" error="A CH realizada não pode ser maior que a CH máxima." sqref="E6:E35" xr:uid="{00000000-0002-0000-0000-000001000000}">
      <formula1>E6&lt;=C6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2"/>
  <sheetViews>
    <sheetView workbookViewId="0"/>
  </sheetViews>
  <sheetFormatPr defaultRowHeight="14.5" x14ac:dyDescent="0.35"/>
  <sheetData>
    <row r="1" spans="1:3" x14ac:dyDescent="0.35">
      <c r="A1" t="s">
        <v>11</v>
      </c>
      <c r="B1" t="s">
        <v>12</v>
      </c>
      <c r="C1" t="s">
        <v>13</v>
      </c>
    </row>
    <row r="2" spans="1:3" x14ac:dyDescent="0.35">
      <c r="A2" t="s">
        <v>14</v>
      </c>
      <c r="B2" t="s">
        <v>15</v>
      </c>
      <c r="C2">
        <v>5</v>
      </c>
    </row>
    <row r="3" spans="1:3" x14ac:dyDescent="0.35">
      <c r="A3" t="s">
        <v>16</v>
      </c>
      <c r="B3" t="s">
        <v>17</v>
      </c>
      <c r="C3">
        <v>10</v>
      </c>
    </row>
    <row r="4" spans="1:3" x14ac:dyDescent="0.35">
      <c r="A4" t="s">
        <v>18</v>
      </c>
      <c r="B4" t="s">
        <v>19</v>
      </c>
      <c r="C4">
        <v>60</v>
      </c>
    </row>
    <row r="5" spans="1:3" x14ac:dyDescent="0.35">
      <c r="A5" t="s">
        <v>20</v>
      </c>
      <c r="B5" t="s">
        <v>21</v>
      </c>
      <c r="C5">
        <v>20</v>
      </c>
    </row>
    <row r="6" spans="1:3" x14ac:dyDescent="0.35">
      <c r="A6" t="s">
        <v>22</v>
      </c>
      <c r="B6" t="s">
        <v>23</v>
      </c>
      <c r="C6">
        <v>60</v>
      </c>
    </row>
    <row r="7" spans="1:3" x14ac:dyDescent="0.35">
      <c r="A7" t="s">
        <v>24</v>
      </c>
      <c r="B7" t="s">
        <v>25</v>
      </c>
      <c r="C7">
        <v>40</v>
      </c>
    </row>
    <row r="8" spans="1:3" x14ac:dyDescent="0.35">
      <c r="A8" t="s">
        <v>26</v>
      </c>
      <c r="B8" t="s">
        <v>27</v>
      </c>
      <c r="C8">
        <v>60</v>
      </c>
    </row>
    <row r="9" spans="1:3" x14ac:dyDescent="0.35">
      <c r="A9" t="s">
        <v>28</v>
      </c>
      <c r="B9" t="s">
        <v>29</v>
      </c>
      <c r="C9">
        <v>80</v>
      </c>
    </row>
    <row r="10" spans="1:3" x14ac:dyDescent="0.35">
      <c r="A10" t="s">
        <v>30</v>
      </c>
      <c r="B10" t="s">
        <v>31</v>
      </c>
      <c r="C10">
        <v>20</v>
      </c>
    </row>
    <row r="11" spans="1:3" x14ac:dyDescent="0.35">
      <c r="A11" t="s">
        <v>32</v>
      </c>
      <c r="B11" t="s">
        <v>33</v>
      </c>
      <c r="C11">
        <v>10</v>
      </c>
    </row>
    <row r="12" spans="1:3" x14ac:dyDescent="0.35">
      <c r="A12" t="s">
        <v>34</v>
      </c>
      <c r="B12" t="s">
        <v>35</v>
      </c>
      <c r="C12">
        <v>40</v>
      </c>
    </row>
    <row r="13" spans="1:3" x14ac:dyDescent="0.35">
      <c r="A13" t="s">
        <v>36</v>
      </c>
      <c r="B13" t="s">
        <v>37</v>
      </c>
      <c r="C13">
        <v>60</v>
      </c>
    </row>
    <row r="14" spans="1:3" x14ac:dyDescent="0.35">
      <c r="A14" t="s">
        <v>38</v>
      </c>
      <c r="B14" t="s">
        <v>39</v>
      </c>
      <c r="C14">
        <v>40</v>
      </c>
    </row>
    <row r="15" spans="1:3" x14ac:dyDescent="0.35">
      <c r="A15" t="s">
        <v>40</v>
      </c>
      <c r="B15" t="s">
        <v>41</v>
      </c>
      <c r="C15">
        <v>40</v>
      </c>
    </row>
    <row r="16" spans="1:3" x14ac:dyDescent="0.35">
      <c r="A16" t="s">
        <v>42</v>
      </c>
      <c r="B16" t="s">
        <v>43</v>
      </c>
      <c r="C16">
        <v>30</v>
      </c>
    </row>
    <row r="17" spans="1:3" x14ac:dyDescent="0.35">
      <c r="A17" t="s">
        <v>44</v>
      </c>
      <c r="B17" t="s">
        <v>45</v>
      </c>
      <c r="C17">
        <v>20</v>
      </c>
    </row>
    <row r="18" spans="1:3" x14ac:dyDescent="0.35">
      <c r="A18" t="s">
        <v>46</v>
      </c>
      <c r="B18" t="s">
        <v>47</v>
      </c>
      <c r="C18">
        <v>15</v>
      </c>
    </row>
    <row r="19" spans="1:3" x14ac:dyDescent="0.35">
      <c r="A19" t="s">
        <v>48</v>
      </c>
      <c r="B19" t="s">
        <v>49</v>
      </c>
      <c r="C19">
        <v>10</v>
      </c>
    </row>
    <row r="20" spans="1:3" x14ac:dyDescent="0.35">
      <c r="A20" t="s">
        <v>50</v>
      </c>
      <c r="B20" t="s">
        <v>51</v>
      </c>
      <c r="C20">
        <v>10</v>
      </c>
    </row>
    <row r="21" spans="1:3" x14ac:dyDescent="0.35">
      <c r="A21" t="s">
        <v>52</v>
      </c>
      <c r="B21" t="s">
        <v>53</v>
      </c>
      <c r="C21">
        <v>25</v>
      </c>
    </row>
    <row r="22" spans="1:3" x14ac:dyDescent="0.35">
      <c r="A22" t="s">
        <v>54</v>
      </c>
      <c r="B22" t="s">
        <v>55</v>
      </c>
      <c r="C22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Relatório</vt:lpstr>
      <vt:lpstr>Tabela_Codigos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Monica Villaça Gonçalves</cp:lastModifiedBy>
  <dcterms:created xsi:type="dcterms:W3CDTF">2026-02-06T11:50:21Z</dcterms:created>
  <dcterms:modified xsi:type="dcterms:W3CDTF">2026-02-06T11:52:56Z</dcterms:modified>
</cp:coreProperties>
</file>